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705" yWindow="65521" windowWidth="9510" windowHeight="11715" firstSheet="1" activeTab="1"/>
  </bookViews>
  <sheets>
    <sheet name="Kangatang" sheetId="1" state="veryHidden" r:id="rId1"/>
    <sheet name="61" sheetId="2" r:id="rId2"/>
  </sheets>
  <definedNames>
    <definedName name="_xlfn.IFERROR" hidden="1">#NAME?</definedName>
    <definedName name="_xlnm.Print_Titles" localSheetId="1">'61'!$5:$7</definedName>
  </definedNames>
  <calcPr fullCalcOnLoad="1"/>
</workbook>
</file>

<file path=xl/sharedStrings.xml><?xml version="1.0" encoding="utf-8"?>
<sst xmlns="http://schemas.openxmlformats.org/spreadsheetml/2006/main" count="50" uniqueCount="45">
  <si>
    <t>Đơn vị: Triệu đồng</t>
  </si>
  <si>
    <t>STT</t>
  </si>
  <si>
    <t>NỘI DUNG</t>
  </si>
  <si>
    <t>DỰ TOÁN NĂM</t>
  </si>
  <si>
    <t>A</t>
  </si>
  <si>
    <t>B</t>
  </si>
  <si>
    <t>3=2/1</t>
  </si>
  <si>
    <t>I</t>
  </si>
  <si>
    <t>Chi đầu tư phát triển</t>
  </si>
  <si>
    <t>Chi thường xuyên</t>
  </si>
  <si>
    <t>Chi trả nợ lãi các khoản do chính quyền địa phương vay</t>
  </si>
  <si>
    <t>Chi bổ sung quỹ dự trữ tài chính</t>
  </si>
  <si>
    <t>Dự phòng ngân sách</t>
  </si>
  <si>
    <t>III</t>
  </si>
  <si>
    <t>IV</t>
  </si>
  <si>
    <t>UBND THÀNH PHỐ HỒ CHÍ MINH</t>
  </si>
  <si>
    <t>CÙNG KỲ</t>
  </si>
  <si>
    <t>Biểu số 61/CK-NSNN</t>
  </si>
  <si>
    <t>NĂM TRƯỚC</t>
  </si>
  <si>
    <t>CHI CÂN ĐỐI NSĐP</t>
  </si>
  <si>
    <t>Chi đầu tư cho các dự án</t>
  </si>
  <si>
    <t>Chi đầu tư và hỗ trợ vốn cho doanh nghiệp cung cấp sản phẩm, dịch vụ công ích do Nhà nước đặt hàng, các tổ chức kinh tế, các tổ chức tài chính của địa phương theo quy định của pháp luật</t>
  </si>
  <si>
    <t>Trong đó:</t>
  </si>
  <si>
    <t>Chi giáo dục - đào tạo và dạy nghề</t>
  </si>
  <si>
    <t>Chi khoa học và công nghệ</t>
  </si>
  <si>
    <t>Chi sự nghiệp y tế, dân số và gia đình</t>
  </si>
  <si>
    <t>Chi sự nghiệp văn hóa thông tin</t>
  </si>
  <si>
    <t>Chi sự nghiệp phát thanh, truyền hình</t>
  </si>
  <si>
    <t>Chi sự nghiệp thể dục thể thao</t>
  </si>
  <si>
    <t>Chi sự nghiệp bảo vệ môi trường</t>
  </si>
  <si>
    <t>Chi sự nghiệp kinh tế</t>
  </si>
  <si>
    <t>Chi hoạt động của cơ quan quản lý nhà nước, đảng, đoàn thể</t>
  </si>
  <si>
    <t>Chi bảo đảm xã hội</t>
  </si>
  <si>
    <t>V</t>
  </si>
  <si>
    <t>Chương trình mục tiêu quốc gia</t>
  </si>
  <si>
    <t>Cho các chương trình dự án quan trọng vốn đầu tư</t>
  </si>
  <si>
    <t>Cho các nhiệm vụ, chính sách kinh phí thường xuyên</t>
  </si>
  <si>
    <t>SO SÁNH THỰC HIỆN VỚI (%)</t>
  </si>
  <si>
    <t>TỔNG CHI NSĐP (không kể GTGC, các khoản chuyển giao giữa các cấp NS)</t>
  </si>
  <si>
    <t>VI</t>
  </si>
  <si>
    <t>Chi tạo nguồn thực hiện cải cách tiền lương</t>
  </si>
  <si>
    <t xml:space="preserve">ƯỚC THỰC HIỆN </t>
  </si>
  <si>
    <t>CHI CHƯƠNG TRÌNH MỤC TIÊU</t>
  </si>
  <si>
    <t>ƯỚC THỰC HIỆN CHI NGÂN SÁCH ĐỊA PHƯƠNG 9 THÁNG ĐẦU NĂM 2023</t>
  </si>
  <si>
    <t>Chi đầu tư phát triển khác (hỗ trợ lãi suất kích cầu)</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</si>
</sst>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0"/>
  </numFmts>
  <fonts count="45">
    <font>
      <sz val="11"/>
      <color theme="1"/>
      <name val="Calibri"/>
      <family val="2"/>
    </font>
    <font>
      <sz val="11"/>
      <color indexed="8"/>
      <name val="Calibri"/>
      <family val="2"/>
    </font>
    <font>
      <b/>
      <sz val="11"/>
      <name val="Times New Roman"/>
      <family val="1"/>
    </font>
    <font>
      <sz val="11"/>
      <name val="Times New Roman"/>
      <family val="1"/>
    </font>
    <font>
      <i/>
      <sz val="11"/>
      <name val="Times New Roman"/>
      <family val="1"/>
    </font>
    <font>
      <b/>
      <sz val="12"/>
      <name val="Times New Roman"/>
      <family val="1"/>
    </font>
    <font>
      <sz val="12"/>
      <name val="Times New Roman"/>
      <family val="1"/>
    </font>
    <font>
      <b/>
      <sz val="14"/>
      <name val="Times New Roman"/>
      <family val="1"/>
    </font>
    <font>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sz val="11"/>
      <color indexed="8"/>
      <name val="Times New Roman"/>
      <family val="1"/>
    </font>
    <font>
      <sz val="11"/>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1"/>
      <color theme="1"/>
      <name val="Times New Roman"/>
      <family val="1"/>
    </font>
    <font>
      <sz val="11"/>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32">
    <xf numFmtId="0" fontId="0" fillId="0" borderId="0" xfId="0" applyFont="1" applyAlignment="1">
      <alignment/>
    </xf>
    <xf numFmtId="0" fontId="3" fillId="0" borderId="0" xfId="0" applyFont="1" applyFill="1" applyAlignment="1">
      <alignment vertical="center"/>
    </xf>
    <xf numFmtId="0" fontId="6" fillId="0" borderId="0" xfId="0" applyFont="1" applyAlignment="1">
      <alignment vertical="center"/>
    </xf>
    <xf numFmtId="0" fontId="8" fillId="0" borderId="0" xfId="0" applyFont="1" applyAlignment="1">
      <alignment vertical="center"/>
    </xf>
    <xf numFmtId="0" fontId="4" fillId="0" borderId="0" xfId="0" applyFont="1" applyAlignment="1">
      <alignment horizontal="right" vertical="center"/>
    </xf>
    <xf numFmtId="0" fontId="3" fillId="0" borderId="0" xfId="0" applyFont="1" applyAlignment="1">
      <alignment vertical="center"/>
    </xf>
    <xf numFmtId="0" fontId="2" fillId="0" borderId="0" xfId="0" applyFont="1" applyAlignment="1">
      <alignment vertical="center"/>
    </xf>
    <xf numFmtId="3" fontId="3" fillId="0" borderId="0" xfId="0" applyNumberFormat="1" applyFont="1" applyFill="1" applyAlignment="1">
      <alignment vertical="center"/>
    </xf>
    <xf numFmtId="165" fontId="3" fillId="0" borderId="0" xfId="0" applyNumberFormat="1" applyFont="1" applyAlignment="1">
      <alignment vertical="center"/>
    </xf>
    <xf numFmtId="0" fontId="2"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3" fontId="2" fillId="0" borderId="0" xfId="0" applyNumberFormat="1" applyFont="1" applyAlignment="1">
      <alignment vertical="center"/>
    </xf>
    <xf numFmtId="0" fontId="43" fillId="0" borderId="10" xfId="0" applyFont="1" applyBorder="1" applyAlignment="1">
      <alignment vertical="center" wrapText="1"/>
    </xf>
    <xf numFmtId="3" fontId="43" fillId="0" borderId="10" xfId="0" applyNumberFormat="1" applyFont="1" applyFill="1" applyBorder="1" applyAlignment="1">
      <alignment horizontal="right" vertical="center" wrapText="1"/>
    </xf>
    <xf numFmtId="3" fontId="43" fillId="0" borderId="10" xfId="0" applyNumberFormat="1" applyFont="1" applyBorder="1" applyAlignment="1">
      <alignment horizontal="right" vertical="center" wrapText="1"/>
    </xf>
    <xf numFmtId="4" fontId="43" fillId="0" borderId="10" xfId="0" applyNumberFormat="1" applyFont="1" applyBorder="1" applyAlignment="1">
      <alignment horizontal="right" vertical="center" wrapText="1"/>
    </xf>
    <xf numFmtId="0" fontId="44" fillId="0" borderId="10" xfId="0" applyFont="1" applyBorder="1" applyAlignment="1">
      <alignment vertical="center" wrapText="1"/>
    </xf>
    <xf numFmtId="3" fontId="44" fillId="0" borderId="10" xfId="0" applyNumberFormat="1" applyFont="1" applyFill="1" applyBorder="1" applyAlignment="1">
      <alignment horizontal="right" vertical="center" wrapText="1"/>
    </xf>
    <xf numFmtId="4" fontId="44" fillId="0" borderId="10" xfId="0" applyNumberFormat="1" applyFont="1" applyBorder="1" applyAlignment="1">
      <alignment horizontal="right" vertical="center" wrapText="1"/>
    </xf>
    <xf numFmtId="3" fontId="44" fillId="0" borderId="10" xfId="0" applyNumberFormat="1" applyFont="1" applyBorder="1" applyAlignment="1">
      <alignment horizontal="right" vertical="center" wrapText="1"/>
    </xf>
    <xf numFmtId="43" fontId="43" fillId="0" borderId="10" xfId="42" applyFont="1" applyBorder="1" applyAlignment="1">
      <alignment horizontal="right" vertical="center" wrapText="1"/>
    </xf>
    <xf numFmtId="43" fontId="43" fillId="0" borderId="10" xfId="42" applyFont="1" applyFill="1" applyBorder="1" applyAlignment="1">
      <alignment horizontal="right" vertical="center" wrapText="1"/>
    </xf>
    <xf numFmtId="4" fontId="44" fillId="0" borderId="10" xfId="0" applyNumberFormat="1" applyFont="1" applyFill="1" applyBorder="1" applyAlignment="1">
      <alignment horizontal="right" vertical="center" wrapText="1"/>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5" fillId="0" borderId="0" xfId="0" applyFont="1" applyAlignment="1">
      <alignment horizontal="right" vertical="center" wrapText="1"/>
    </xf>
    <xf numFmtId="0" fontId="5" fillId="0" borderId="0" xfId="0" applyFont="1" applyAlignment="1">
      <alignment horizontal="left" vertical="center" wrapText="1"/>
    </xf>
    <xf numFmtId="0" fontId="7" fillId="0" borderId="0" xfId="0" applyFont="1" applyAlignment="1">
      <alignment horizontal="center" vertical="center" wrapText="1"/>
    </xf>
    <xf numFmtId="0" fontId="4" fillId="0" borderId="0" xfId="0" applyFont="1" applyBorder="1" applyAlignment="1">
      <alignment horizontal="right" vertical="center"/>
    </xf>
    <xf numFmtId="43" fontId="44" fillId="0" borderId="10" xfId="42" applyFont="1" applyFill="1" applyBorder="1" applyAlignment="1">
      <alignment horizontal="right" vertical="center" wrapText="1"/>
    </xf>
    <xf numFmtId="164" fontId="44" fillId="0" borderId="10" xfId="42" applyNumberFormat="1" applyFont="1" applyFill="1" applyBorder="1" applyAlignment="1">
      <alignment horizontal="righ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00B0F0"/>
    <pageSetUpPr fitToPage="1"/>
  </sheetPr>
  <dimension ref="A1:K38"/>
  <sheetViews>
    <sheetView tabSelected="1" zoomScalePageLayoutView="0" workbookViewId="0" topLeftCell="A1">
      <selection activeCell="D20" sqref="D20"/>
    </sheetView>
  </sheetViews>
  <sheetFormatPr defaultColWidth="9.140625" defaultRowHeight="15"/>
  <cols>
    <col min="1" max="1" width="5.8515625" style="5" customWidth="1"/>
    <col min="2" max="2" width="38.00390625" style="5" customWidth="1"/>
    <col min="3" max="3" width="17.00390625" style="1" customWidth="1"/>
    <col min="4" max="4" width="17.00390625" style="5" customWidth="1"/>
    <col min="5" max="5" width="17.00390625" style="1" customWidth="1"/>
    <col min="6" max="7" width="15.421875" style="5" customWidth="1"/>
    <col min="8" max="10" width="9.140625" style="5" customWidth="1"/>
    <col min="11" max="11" width="11.28125" style="5" bestFit="1" customWidth="1"/>
    <col min="12" max="16384" width="9.140625" style="5" customWidth="1"/>
  </cols>
  <sheetData>
    <row r="1" spans="1:7" s="2" customFormat="1" ht="15.75">
      <c r="A1" s="27" t="s">
        <v>15</v>
      </c>
      <c r="B1" s="27"/>
      <c r="C1" s="27"/>
      <c r="D1" s="27"/>
      <c r="E1" s="26" t="s">
        <v>17</v>
      </c>
      <c r="F1" s="26"/>
      <c r="G1" s="26"/>
    </row>
    <row r="3" spans="1:7" s="3" customFormat="1" ht="36.75" customHeight="1">
      <c r="A3" s="28" t="s">
        <v>43</v>
      </c>
      <c r="B3" s="28"/>
      <c r="C3" s="28"/>
      <c r="D3" s="28"/>
      <c r="E3" s="28"/>
      <c r="F3" s="28"/>
      <c r="G3" s="28"/>
    </row>
    <row r="4" spans="1:7" ht="15">
      <c r="A4" s="4"/>
      <c r="E4" s="29" t="s">
        <v>0</v>
      </c>
      <c r="F4" s="29"/>
      <c r="G4" s="29"/>
    </row>
    <row r="5" spans="1:7" ht="31.5" customHeight="1">
      <c r="A5" s="24" t="s">
        <v>1</v>
      </c>
      <c r="B5" s="24" t="s">
        <v>2</v>
      </c>
      <c r="C5" s="25" t="s">
        <v>16</v>
      </c>
      <c r="D5" s="24" t="s">
        <v>3</v>
      </c>
      <c r="E5" s="25" t="s">
        <v>41</v>
      </c>
      <c r="F5" s="24" t="s">
        <v>37</v>
      </c>
      <c r="G5" s="24"/>
    </row>
    <row r="6" spans="1:7" ht="15">
      <c r="A6" s="24"/>
      <c r="B6" s="24"/>
      <c r="C6" s="25"/>
      <c r="D6" s="24"/>
      <c r="E6" s="25"/>
      <c r="F6" s="24" t="s">
        <v>3</v>
      </c>
      <c r="G6" s="9" t="s">
        <v>16</v>
      </c>
    </row>
    <row r="7" spans="1:7" ht="19.5" customHeight="1">
      <c r="A7" s="24"/>
      <c r="B7" s="24"/>
      <c r="C7" s="25"/>
      <c r="D7" s="24"/>
      <c r="E7" s="25"/>
      <c r="F7" s="24"/>
      <c r="G7" s="9" t="s">
        <v>18</v>
      </c>
    </row>
    <row r="8" spans="1:10" ht="15">
      <c r="A8" s="10" t="s">
        <v>4</v>
      </c>
      <c r="B8" s="10" t="s">
        <v>5</v>
      </c>
      <c r="C8" s="11"/>
      <c r="D8" s="10">
        <v>1</v>
      </c>
      <c r="E8" s="11">
        <v>2</v>
      </c>
      <c r="F8" s="10" t="s">
        <v>6</v>
      </c>
      <c r="G8" s="10">
        <v>4</v>
      </c>
      <c r="J8" s="8"/>
    </row>
    <row r="9" spans="1:11" s="6" customFormat="1" ht="42.75">
      <c r="A9" s="9"/>
      <c r="B9" s="13" t="s">
        <v>38</v>
      </c>
      <c r="C9" s="14">
        <v>41180582</v>
      </c>
      <c r="D9" s="15">
        <v>126342718</v>
      </c>
      <c r="E9" s="14">
        <v>57051957</v>
      </c>
      <c r="F9" s="16">
        <v>45.16</v>
      </c>
      <c r="G9" s="16">
        <v>138.54</v>
      </c>
      <c r="J9" s="12"/>
      <c r="K9" s="12"/>
    </row>
    <row r="10" spans="1:7" s="6" customFormat="1" ht="14.25">
      <c r="A10" s="9" t="s">
        <v>4</v>
      </c>
      <c r="B10" s="13" t="s">
        <v>19</v>
      </c>
      <c r="C10" s="14">
        <v>39891868</v>
      </c>
      <c r="D10" s="14">
        <v>110736383</v>
      </c>
      <c r="E10" s="14">
        <v>45178775</v>
      </c>
      <c r="F10" s="16">
        <v>40.8</v>
      </c>
      <c r="G10" s="16">
        <v>113.25</v>
      </c>
    </row>
    <row r="11" spans="1:7" s="6" customFormat="1" ht="14.25">
      <c r="A11" s="9" t="s">
        <v>7</v>
      </c>
      <c r="B11" s="13" t="s">
        <v>8</v>
      </c>
      <c r="C11" s="14">
        <v>9337686</v>
      </c>
      <c r="D11" s="15">
        <v>46038661</v>
      </c>
      <c r="E11" s="14">
        <v>11181489</v>
      </c>
      <c r="F11" s="16">
        <v>24.29</v>
      </c>
      <c r="G11" s="16">
        <v>119.75</v>
      </c>
    </row>
    <row r="12" spans="1:7" ht="15">
      <c r="A12" s="10">
        <v>1</v>
      </c>
      <c r="B12" s="17" t="s">
        <v>20</v>
      </c>
      <c r="C12" s="18">
        <v>9162329</v>
      </c>
      <c r="D12" s="18"/>
      <c r="E12" s="18">
        <v>11059702</v>
      </c>
      <c r="F12" s="19"/>
      <c r="G12" s="19">
        <v>120.71</v>
      </c>
    </row>
    <row r="13" spans="1:7" ht="75">
      <c r="A13" s="10">
        <v>2</v>
      </c>
      <c r="B13" s="17" t="s">
        <v>21</v>
      </c>
      <c r="C13" s="18">
        <v>10750</v>
      </c>
      <c r="D13" s="18"/>
      <c r="E13" s="18">
        <v>18750</v>
      </c>
      <c r="F13" s="19"/>
      <c r="G13" s="19">
        <v>174.42</v>
      </c>
    </row>
    <row r="14" spans="1:7" ht="30">
      <c r="A14" s="10">
        <v>3</v>
      </c>
      <c r="B14" s="17" t="s">
        <v>44</v>
      </c>
      <c r="C14" s="18">
        <v>164607</v>
      </c>
      <c r="D14" s="18"/>
      <c r="E14" s="18">
        <v>103037</v>
      </c>
      <c r="F14" s="16"/>
      <c r="G14" s="19">
        <v>62.6</v>
      </c>
    </row>
    <row r="15" spans="1:7" s="6" customFormat="1" ht="14.25">
      <c r="A15" s="9" t="s">
        <v>13</v>
      </c>
      <c r="B15" s="13" t="s">
        <v>9</v>
      </c>
      <c r="C15" s="14">
        <v>30224831</v>
      </c>
      <c r="D15" s="15">
        <v>60127000</v>
      </c>
      <c r="E15" s="14">
        <v>33701847</v>
      </c>
      <c r="F15" s="16">
        <v>56.05</v>
      </c>
      <c r="G15" s="16">
        <v>111.5</v>
      </c>
    </row>
    <row r="16" spans="1:7" ht="15">
      <c r="A16" s="10"/>
      <c r="B16" s="17" t="s">
        <v>22</v>
      </c>
      <c r="C16" s="18"/>
      <c r="D16" s="20"/>
      <c r="E16" s="18"/>
      <c r="F16" s="19"/>
      <c r="G16" s="19"/>
    </row>
    <row r="17" spans="1:7" ht="15">
      <c r="A17" s="10">
        <v>1</v>
      </c>
      <c r="B17" s="17" t="s">
        <v>23</v>
      </c>
      <c r="C17" s="18">
        <v>9665216</v>
      </c>
      <c r="D17" s="18">
        <v>21020920</v>
      </c>
      <c r="E17" s="18">
        <v>12761881</v>
      </c>
      <c r="F17" s="23">
        <v>60.71</v>
      </c>
      <c r="G17" s="23">
        <v>132.04</v>
      </c>
    </row>
    <row r="18" spans="1:7" ht="15">
      <c r="A18" s="10">
        <v>2</v>
      </c>
      <c r="B18" s="17" t="s">
        <v>24</v>
      </c>
      <c r="C18" s="18">
        <v>604402</v>
      </c>
      <c r="D18" s="18">
        <v>960502</v>
      </c>
      <c r="E18" s="18">
        <v>465100</v>
      </c>
      <c r="F18" s="23">
        <v>48.42</v>
      </c>
      <c r="G18" s="23">
        <v>76.95</v>
      </c>
    </row>
    <row r="19" spans="1:7" ht="15">
      <c r="A19" s="10">
        <v>3</v>
      </c>
      <c r="B19" s="17" t="s">
        <v>25</v>
      </c>
      <c r="C19" s="18">
        <v>2922549</v>
      </c>
      <c r="D19" s="18">
        <v>6300042</v>
      </c>
      <c r="E19" s="18">
        <v>2181292</v>
      </c>
      <c r="F19" s="19">
        <v>34.62</v>
      </c>
      <c r="G19" s="19">
        <v>74.64</v>
      </c>
    </row>
    <row r="20" spans="1:7" ht="15">
      <c r="A20" s="10">
        <v>4</v>
      </c>
      <c r="B20" s="17" t="s">
        <v>26</v>
      </c>
      <c r="C20" s="18">
        <v>337860</v>
      </c>
      <c r="D20" s="18">
        <v>897168</v>
      </c>
      <c r="E20" s="18">
        <v>438658</v>
      </c>
      <c r="F20" s="19">
        <v>48.89</v>
      </c>
      <c r="G20" s="19">
        <v>129.83</v>
      </c>
    </row>
    <row r="21" spans="1:7" ht="15">
      <c r="A21" s="10">
        <v>5</v>
      </c>
      <c r="B21" s="17" t="s">
        <v>27</v>
      </c>
      <c r="C21" s="18">
        <v>44967</v>
      </c>
      <c r="D21" s="18">
        <v>82451</v>
      </c>
      <c r="E21" s="18">
        <v>45021</v>
      </c>
      <c r="F21" s="19">
        <v>54.6</v>
      </c>
      <c r="G21" s="19">
        <v>100.12</v>
      </c>
    </row>
    <row r="22" spans="1:7" ht="15">
      <c r="A22" s="10">
        <v>6</v>
      </c>
      <c r="B22" s="17" t="s">
        <v>28</v>
      </c>
      <c r="C22" s="18">
        <v>350069</v>
      </c>
      <c r="D22" s="18">
        <v>770712</v>
      </c>
      <c r="E22" s="18">
        <v>396248</v>
      </c>
      <c r="F22" s="19">
        <v>51.41</v>
      </c>
      <c r="G22" s="19">
        <v>113.19</v>
      </c>
    </row>
    <row r="23" spans="1:7" ht="15">
      <c r="A23" s="10">
        <v>7</v>
      </c>
      <c r="B23" s="17" t="s">
        <v>29</v>
      </c>
      <c r="C23" s="18">
        <v>2606477</v>
      </c>
      <c r="D23" s="18">
        <v>4044693</v>
      </c>
      <c r="E23" s="18">
        <v>2463334</v>
      </c>
      <c r="F23" s="19">
        <v>60.9</v>
      </c>
      <c r="G23" s="19">
        <v>94.51</v>
      </c>
    </row>
    <row r="24" spans="1:7" ht="15">
      <c r="A24" s="10">
        <v>8</v>
      </c>
      <c r="B24" s="17" t="s">
        <v>30</v>
      </c>
      <c r="C24" s="18">
        <v>3803583</v>
      </c>
      <c r="D24" s="18">
        <v>9997625</v>
      </c>
      <c r="E24" s="18">
        <v>4732430</v>
      </c>
      <c r="F24" s="19">
        <v>47.34</v>
      </c>
      <c r="G24" s="19">
        <v>124.42</v>
      </c>
    </row>
    <row r="25" spans="1:7" ht="30">
      <c r="A25" s="10">
        <v>9</v>
      </c>
      <c r="B25" s="17" t="s">
        <v>31</v>
      </c>
      <c r="C25" s="18">
        <v>4763468</v>
      </c>
      <c r="D25" s="18">
        <v>9998032</v>
      </c>
      <c r="E25" s="18">
        <v>5490738</v>
      </c>
      <c r="F25" s="19">
        <v>54.92</v>
      </c>
      <c r="G25" s="19">
        <v>115.27</v>
      </c>
    </row>
    <row r="26" spans="1:7" ht="15">
      <c r="A26" s="10">
        <v>10</v>
      </c>
      <c r="B26" s="17" t="s">
        <v>32</v>
      </c>
      <c r="C26" s="18">
        <v>4147999</v>
      </c>
      <c r="D26" s="18">
        <v>3760073</v>
      </c>
      <c r="E26" s="18">
        <v>3440743</v>
      </c>
      <c r="F26" s="19">
        <v>91.51</v>
      </c>
      <c r="G26" s="19">
        <v>82.95</v>
      </c>
    </row>
    <row r="27" spans="1:7" s="6" customFormat="1" ht="28.5">
      <c r="A27" s="9" t="s">
        <v>13</v>
      </c>
      <c r="B27" s="13" t="s">
        <v>10</v>
      </c>
      <c r="C27" s="14">
        <v>317951</v>
      </c>
      <c r="D27" s="14">
        <v>1159322</v>
      </c>
      <c r="E27" s="14">
        <v>295439</v>
      </c>
      <c r="F27" s="16">
        <v>25.48</v>
      </c>
      <c r="G27" s="16">
        <v>92.92</v>
      </c>
    </row>
    <row r="28" spans="1:7" s="6" customFormat="1" ht="14.25">
      <c r="A28" s="9" t="s">
        <v>14</v>
      </c>
      <c r="B28" s="13" t="s">
        <v>11</v>
      </c>
      <c r="C28" s="14">
        <v>11400</v>
      </c>
      <c r="D28" s="14">
        <v>11400</v>
      </c>
      <c r="E28" s="14"/>
      <c r="F28" s="21">
        <f>_xlfn.IFERROR(E28/D28*100," ")</f>
        <v>0</v>
      </c>
      <c r="G28" s="16">
        <v>0</v>
      </c>
    </row>
    <row r="29" spans="1:7" s="6" customFormat="1" ht="14.25">
      <c r="A29" s="9" t="s">
        <v>33</v>
      </c>
      <c r="B29" s="13" t="s">
        <v>12</v>
      </c>
      <c r="C29" s="14"/>
      <c r="D29" s="14">
        <v>3400000</v>
      </c>
      <c r="E29" s="14"/>
      <c r="F29" s="21">
        <f>_xlfn.IFERROR(E29/D29*100," ")</f>
        <v>0</v>
      </c>
      <c r="G29" s="16" t="str">
        <f>_xlfn.IFERROR(E29/C29*100," ")</f>
        <v> </v>
      </c>
    </row>
    <row r="30" spans="1:7" s="6" customFormat="1" ht="28.5">
      <c r="A30" s="9" t="s">
        <v>39</v>
      </c>
      <c r="B30" s="13" t="s">
        <v>40</v>
      </c>
      <c r="C30" s="14"/>
      <c r="D30" s="14">
        <v>0</v>
      </c>
      <c r="E30" s="14"/>
      <c r="F30" s="21" t="str">
        <f>_xlfn.IFERROR(E30/D30*100," ")</f>
        <v> </v>
      </c>
      <c r="G30" s="16"/>
    </row>
    <row r="31" spans="1:7" s="6" customFormat="1" ht="14.25">
      <c r="A31" s="9" t="s">
        <v>5</v>
      </c>
      <c r="B31" s="13" t="s">
        <v>42</v>
      </c>
      <c r="C31" s="14">
        <v>1288714</v>
      </c>
      <c r="D31" s="14">
        <v>15606335</v>
      </c>
      <c r="E31" s="14">
        <v>11873182</v>
      </c>
      <c r="F31" s="16">
        <f>_xlfn.IFERROR(E31/D31*100," ")</f>
        <v>76.07924602413058</v>
      </c>
      <c r="G31" s="16">
        <f>_xlfn.IFERROR(E31/C31*100," ")</f>
        <v>921.3201687884201</v>
      </c>
    </row>
    <row r="32" spans="1:7" ht="15">
      <c r="A32" s="10">
        <v>1</v>
      </c>
      <c r="B32" s="17" t="s">
        <v>34</v>
      </c>
      <c r="C32" s="18">
        <v>0</v>
      </c>
      <c r="D32" s="18">
        <v>0</v>
      </c>
      <c r="E32" s="30">
        <v>0</v>
      </c>
      <c r="F32" s="19" t="str">
        <f>_xlfn.IFERROR(E32/D32*100," ")</f>
        <v> </v>
      </c>
      <c r="G32" s="19" t="str">
        <f>_xlfn.IFERROR(E32/C32*100," ")</f>
        <v> </v>
      </c>
    </row>
    <row r="33" spans="1:7" ht="30">
      <c r="A33" s="10">
        <v>2</v>
      </c>
      <c r="B33" s="17" t="s">
        <v>35</v>
      </c>
      <c r="C33" s="18">
        <f>C31-C34</f>
        <v>1170189</v>
      </c>
      <c r="D33" s="18">
        <v>15292981</v>
      </c>
      <c r="E33" s="18">
        <f>E31-E34</f>
        <v>11863499</v>
      </c>
      <c r="F33" s="19">
        <f>_xlfn.IFERROR(E33/D33*100," ")</f>
        <v>77.57479722233357</v>
      </c>
      <c r="G33" s="19">
        <f>_xlfn.IFERROR(E33/C33*100," ")</f>
        <v>1013.8105041151473</v>
      </c>
    </row>
    <row r="34" spans="1:7" ht="30">
      <c r="A34" s="10">
        <v>3</v>
      </c>
      <c r="B34" s="17" t="s">
        <v>36</v>
      </c>
      <c r="C34" s="18">
        <v>118525</v>
      </c>
      <c r="D34" s="18">
        <f>D31-D33</f>
        <v>313354</v>
      </c>
      <c r="E34" s="31">
        <v>9683</v>
      </c>
      <c r="F34" s="22"/>
      <c r="G34" s="19">
        <v>8.17</v>
      </c>
    </row>
    <row r="37" ht="15">
      <c r="C37" s="7"/>
    </row>
    <row r="38" ht="15">
      <c r="C38" s="7"/>
    </row>
  </sheetData>
  <sheetProtection/>
  <mergeCells count="11">
    <mergeCell ref="A5:A7"/>
    <mergeCell ref="B5:B7"/>
    <mergeCell ref="D5:D7"/>
    <mergeCell ref="E5:E7"/>
    <mergeCell ref="F5:G5"/>
    <mergeCell ref="F6:F7"/>
    <mergeCell ref="E1:G1"/>
    <mergeCell ref="A1:D1"/>
    <mergeCell ref="A3:G3"/>
    <mergeCell ref="E4:G4"/>
    <mergeCell ref="C5:C7"/>
  </mergeCells>
  <printOptions/>
  <pageMargins left="0.7" right="0.7" top="0.75" bottom="0.75" header="0.3" footer="0.3"/>
  <pageSetup fitToHeight="1" fitToWidth="1" horizontalDpi="600" verticalDpi="600" orientation="portrait"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Finance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Cena</dc:creator>
  <cp:keywords/>
  <dc:description/>
  <cp:lastModifiedBy>Windows User</cp:lastModifiedBy>
  <cp:lastPrinted>2022-01-11T03:21:02Z</cp:lastPrinted>
  <dcterms:created xsi:type="dcterms:W3CDTF">2017-07-06T01:19:15Z</dcterms:created>
  <dcterms:modified xsi:type="dcterms:W3CDTF">2023-10-09T04:32:59Z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ContentTy">
    <vt:lpwstr>Hình ảnh</vt:lpwstr>
  </property>
</Properties>
</file>