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3275" windowHeight="6660" activeTab="0"/>
  </bookViews>
  <sheets>
    <sheet name="Mẫu số 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<sst xmlns="http://schemas.openxmlformats.org/spreadsheetml/2006/main" count="38" uniqueCount="38">
  <si>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UBND TP. Hồ Chí Minh</t>
  </si>
  <si>
    <t>Mẫu số 18/CKTC-NSĐP</t>
  </si>
  <si>
    <t>QUYẾT TOÁN THU, CHI NGÂN SÁCH CỦA CÁC QUẬN, HUYỆN, 
THỊ XÃ, THÀNH PHỐ THUỘC TỈNH NĂM 2008</t>
  </si>
  <si>
    <t>(Dùng cho UBND tình, thành phố trực thuộc Trung ương trình HĐND cùng cấp)</t>
  </si>
  <si>
    <t>Đvt: Triệu đồng</t>
  </si>
  <si>
    <t>Tên các huyện, quận, thị xã, thành phố thuộc tỉnh</t>
  </si>
  <si>
    <t>Tổng thu NSNN trên địa bàn huyện theo phân cấp</t>
  </si>
  <si>
    <t>Tổng chi ngân sách huyện</t>
  </si>
  <si>
    <t>Số bổ sung từ NSTP cho NS QH năm 2008</t>
  </si>
  <si>
    <t>Tổng cộng</t>
  </si>
  <si>
    <t>Bổ sung cân đối</t>
  </si>
  <si>
    <t>Bổ sung mục tiêu</t>
  </si>
  <si>
    <t>Tổng số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</si>
  <si>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</si>
  <si>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</si>
  <si>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</si>
  <si>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</si>
  <si>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</si>
  <si>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</si>
  <si>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</si>
  <si>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</si>
  <si>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</si>
  <si>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</si>
  <si>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</si>
  <si>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</si>
  <si>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Phú Nhuận</t>
  </si>
  <si>
    <t>GòVấp</t>
  </si>
  <si>
    <t>Bình Thạnh</t>
  </si>
  <si>
    <t>Tân Bình</t>
  </si>
  <si>
    <t>Tân Phú</t>
  </si>
  <si>
    <t>Bình Tân</t>
  </si>
  <si>
    <t>Thủ Đức</t>
  </si>
  <si>
    <t>Củ Chi</t>
  </si>
  <si>
    <t>Hốc Môn</t>
  </si>
  <si>
    <t>Bình Chánh</t>
  </si>
  <si>
    <t>Nhà Bè</t>
  </si>
  <si>
    <t>Cần Giờ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</si>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</sst>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i/>
      <sz val="10"/>
      <name val="Arial"/>
      <family val="2"/>
    </font>
    <font>
      <b/>
      <sz val="12"/>
      <name val="Arial"/>
      <family val="2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19" applyNumberFormat="1" applyFont="1" applyFill="1" applyBorder="1" applyAlignment="1">
      <alignment/>
      <protection/>
    </xf>
    <xf numFmtId="164" fontId="3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 wrapText="1"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6" fillId="0" borderId="1" xfId="15" applyNumberFormat="1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 horizontal="center"/>
    </xf>
    <xf numFmtId="164" fontId="6" fillId="0" borderId="5" xfId="15" applyNumberFormat="1" applyFont="1" applyBorder="1" applyAlignment="1">
      <alignment horizontal="center" vertical="center" wrapText="1"/>
    </xf>
    <xf numFmtId="164" fontId="6" fillId="0" borderId="6" xfId="15" applyNumberFormat="1" applyFont="1" applyBorder="1" applyAlignment="1">
      <alignment horizontal="center" vertical="center" wrapText="1"/>
    </xf>
    <xf numFmtId="164" fontId="6" fillId="0" borderId="7" xfId="15" applyNumberFormat="1" applyFont="1" applyBorder="1" applyAlignment="1">
      <alignment horizontal="center"/>
    </xf>
    <xf numFmtId="164" fontId="6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 vertical="top" wrapText="1"/>
    </xf>
    <xf numFmtId="3" fontId="7" fillId="0" borderId="8" xfId="0" applyNumberFormat="1" applyFont="1" applyBorder="1" applyAlignment="1" applyProtection="1">
      <alignment/>
      <protection locked="0"/>
    </xf>
    <xf numFmtId="164" fontId="7" fillId="0" borderId="8" xfId="15" applyNumberFormat="1" applyFont="1" applyBorder="1" applyAlignment="1">
      <alignment/>
    </xf>
    <xf numFmtId="0" fontId="7" fillId="0" borderId="9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64" fontId="7" fillId="0" borderId="6" xfId="15" applyNumberFormat="1" applyFont="1" applyBorder="1" applyAlignment="1">
      <alignment vertical="top" wrapText="1"/>
    </xf>
    <xf numFmtId="3" fontId="7" fillId="0" borderId="6" xfId="0" applyNumberFormat="1" applyFont="1" applyBorder="1" applyAlignment="1" applyProtection="1">
      <alignment/>
      <protection locked="0"/>
    </xf>
    <xf numFmtId="164" fontId="7" fillId="0" borderId="6" xfId="15" applyNumberFormat="1" applyFont="1" applyBorder="1" applyAlignment="1">
      <alignment/>
    </xf>
    <xf numFmtId="164" fontId="7" fillId="0" borderId="10" xfId="15" applyNumberFormat="1" applyFont="1" applyBorder="1" applyAlignment="1">
      <alignment vertical="top" wrapText="1"/>
    </xf>
    <xf numFmtId="164" fontId="7" fillId="0" borderId="10" xfId="15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165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06b49 gui HDND" xfId="19"/>
    <cellStyle name="Percent" xfId="20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5.140625" style="0" customWidth="1"/>
    <col min="4" max="4" width="11.7109375" style="0" customWidth="1"/>
    <col min="5" max="5" width="13.28125" style="0" customWidth="1"/>
    <col min="6" max="6" width="18.28125" style="0" customWidth="1"/>
    <col min="7" max="7" width="0" style="0" hidden="1" customWidth="1"/>
    <col min="9" max="9" width="18.8515625" style="0" bestFit="1" customWidth="1"/>
    <col min="10" max="10" width="13.28125" style="0" customWidth="1"/>
  </cols>
  <sheetData>
    <row r="1" spans="1:6" ht="15.75">
      <c r="A1" s="1" t="s">
        <v>0</v>
      </c>
      <c r="B1" s="2"/>
      <c r="C1" s="1"/>
      <c r="D1" s="3"/>
      <c r="E1" s="4" t="s">
        <v>1</v>
      </c>
      <c r="F1" s="5"/>
    </row>
    <row r="2" spans="1:6" ht="12.75">
      <c r="A2" s="6"/>
      <c r="B2" s="6"/>
      <c r="C2" s="6"/>
      <c r="D2" s="6"/>
      <c r="E2" s="6"/>
      <c r="F2" s="5"/>
    </row>
    <row r="3" spans="1:6" ht="48" customHeight="1">
      <c r="A3" s="7" t="s">
        <v>2</v>
      </c>
      <c r="B3" s="8"/>
      <c r="C3" s="8"/>
      <c r="D3" s="8"/>
      <c r="E3" s="8"/>
      <c r="F3" s="8"/>
    </row>
    <row r="4" spans="1:12" s="37" customFormat="1" ht="15" customHeight="1">
      <c r="A4" s="35" t="s">
        <v>37</v>
      </c>
      <c r="B4" s="35"/>
      <c r="C4" s="35"/>
      <c r="D4" s="35"/>
      <c r="E4" s="35"/>
      <c r="F4" s="35"/>
      <c r="G4" s="36"/>
      <c r="H4" s="36"/>
      <c r="I4" s="36"/>
      <c r="J4" s="36"/>
      <c r="K4" s="36"/>
      <c r="L4" s="36"/>
    </row>
    <row r="5" spans="1:6" ht="15.75">
      <c r="A5" s="9" t="s">
        <v>3</v>
      </c>
      <c r="B5" s="9"/>
      <c r="C5" s="9"/>
      <c r="D5" s="9"/>
      <c r="E5" s="9"/>
      <c r="F5" s="9"/>
    </row>
    <row r="6" spans="1:6" ht="12.75">
      <c r="A6" s="6"/>
      <c r="B6" s="6"/>
      <c r="C6" s="6"/>
      <c r="D6" s="6"/>
      <c r="E6" s="6"/>
      <c r="F6" s="5" t="s">
        <v>4</v>
      </c>
    </row>
    <row r="7" spans="1:6" ht="20.25" customHeight="1">
      <c r="A7" s="10" t="s">
        <v>5</v>
      </c>
      <c r="B7" s="10" t="s">
        <v>6</v>
      </c>
      <c r="C7" s="10" t="s">
        <v>7</v>
      </c>
      <c r="D7" s="11" t="s">
        <v>8</v>
      </c>
      <c r="E7" s="12"/>
      <c r="F7" s="13"/>
    </row>
    <row r="8" spans="1:6" ht="36.75" customHeight="1">
      <c r="A8" s="14"/>
      <c r="B8" s="14"/>
      <c r="C8" s="14"/>
      <c r="D8" s="15" t="s">
        <v>9</v>
      </c>
      <c r="E8" s="15" t="s">
        <v>10</v>
      </c>
      <c r="F8" s="15" t="s">
        <v>11</v>
      </c>
    </row>
    <row r="9" spans="1:7" ht="15.75" customHeight="1">
      <c r="A9" s="16" t="s">
        <v>12</v>
      </c>
      <c r="B9" s="17"/>
      <c r="C9" s="17">
        <f>SUM(C10:C33)</f>
        <v>10461739.778401</v>
      </c>
      <c r="D9" s="17">
        <f>E9+F9</f>
        <v>5620534</v>
      </c>
      <c r="E9" s="17">
        <f>SUM(E10:E33)</f>
        <v>1351138</v>
      </c>
      <c r="F9" s="17">
        <f>SUM(F10:F33)</f>
        <v>4269396</v>
      </c>
      <c r="G9">
        <v>4076554.7458930016</v>
      </c>
    </row>
    <row r="10" spans="1:8" ht="12.75">
      <c r="A10" s="18" t="s">
        <v>13</v>
      </c>
      <c r="B10" s="19"/>
      <c r="C10" s="19">
        <v>398024.881499</v>
      </c>
      <c r="D10" s="20">
        <f>E10+F10</f>
        <v>12483</v>
      </c>
      <c r="E10" s="20">
        <v>0</v>
      </c>
      <c r="F10" s="20">
        <v>12483</v>
      </c>
      <c r="G10" s="21">
        <v>10314.459</v>
      </c>
      <c r="H10" s="22"/>
    </row>
    <row r="11" spans="1:8" ht="12.75">
      <c r="A11" s="23" t="s">
        <v>14</v>
      </c>
      <c r="B11" s="24"/>
      <c r="C11" s="24">
        <v>216533.01970200002</v>
      </c>
      <c r="D11" s="25">
        <f aca="true" t="shared" si="0" ref="D11:D33">E11+F11</f>
        <v>84867</v>
      </c>
      <c r="E11" s="25">
        <v>49270</v>
      </c>
      <c r="F11" s="25">
        <v>35597</v>
      </c>
      <c r="G11" s="21">
        <v>34999.757</v>
      </c>
      <c r="H11" s="22"/>
    </row>
    <row r="12" spans="1:8" ht="12.75">
      <c r="A12" s="23" t="s">
        <v>15</v>
      </c>
      <c r="B12" s="24"/>
      <c r="C12" s="24">
        <v>268006.618305</v>
      </c>
      <c r="D12" s="25">
        <f t="shared" si="0"/>
        <v>10785</v>
      </c>
      <c r="E12" s="25">
        <v>0</v>
      </c>
      <c r="F12" s="25">
        <v>10785</v>
      </c>
      <c r="G12" s="21">
        <v>10374.606</v>
      </c>
      <c r="H12" s="22"/>
    </row>
    <row r="13" spans="1:8" ht="12.75">
      <c r="A13" s="23" t="s">
        <v>16</v>
      </c>
      <c r="B13" s="24"/>
      <c r="C13" s="24">
        <v>211246.306864</v>
      </c>
      <c r="D13" s="25">
        <f t="shared" si="0"/>
        <v>96940</v>
      </c>
      <c r="E13" s="25">
        <v>75369</v>
      </c>
      <c r="F13" s="25">
        <v>21571</v>
      </c>
      <c r="G13" s="21">
        <v>20221.756999999998</v>
      </c>
      <c r="H13" s="22"/>
    </row>
    <row r="14" spans="1:8" ht="12.75">
      <c r="A14" s="23" t="s">
        <v>17</v>
      </c>
      <c r="B14" s="24"/>
      <c r="C14" s="24">
        <v>275581.038317</v>
      </c>
      <c r="D14" s="25">
        <f t="shared" si="0"/>
        <v>13552</v>
      </c>
      <c r="E14" s="25">
        <v>2810</v>
      </c>
      <c r="F14" s="25">
        <v>10742</v>
      </c>
      <c r="G14" s="21">
        <v>10312.983</v>
      </c>
      <c r="H14" s="22"/>
    </row>
    <row r="15" spans="1:8" ht="12.75">
      <c r="A15" s="23" t="s">
        <v>18</v>
      </c>
      <c r="B15" s="24"/>
      <c r="C15" s="24">
        <v>297667.81724400003</v>
      </c>
      <c r="D15" s="25">
        <f t="shared" si="0"/>
        <v>44667</v>
      </c>
      <c r="E15" s="25">
        <v>26823</v>
      </c>
      <c r="F15" s="25">
        <v>17844</v>
      </c>
      <c r="G15" s="21">
        <v>16887.756999999998</v>
      </c>
      <c r="H15" s="22"/>
    </row>
    <row r="16" spans="1:8" ht="12.75">
      <c r="A16" s="23" t="s">
        <v>19</v>
      </c>
      <c r="B16" s="24"/>
      <c r="C16" s="24">
        <v>249026.209468</v>
      </c>
      <c r="D16" s="25">
        <f t="shared" si="0"/>
        <v>57615</v>
      </c>
      <c r="E16" s="25">
        <v>28892</v>
      </c>
      <c r="F16" s="25">
        <v>28723</v>
      </c>
      <c r="G16" s="21">
        <v>28099.757</v>
      </c>
      <c r="H16" s="22"/>
    </row>
    <row r="17" spans="1:8" ht="12.75">
      <c r="A17" s="23" t="s">
        <v>20</v>
      </c>
      <c r="B17" s="24"/>
      <c r="C17" s="24">
        <v>313146.181375</v>
      </c>
      <c r="D17" s="25">
        <f t="shared" si="0"/>
        <v>136507</v>
      </c>
      <c r="E17" s="25">
        <v>102009</v>
      </c>
      <c r="F17" s="25">
        <v>34498</v>
      </c>
      <c r="G17" s="21">
        <v>33633.757</v>
      </c>
      <c r="H17" s="22"/>
    </row>
    <row r="18" spans="1:8" ht="12.75">
      <c r="A18" s="23" t="s">
        <v>21</v>
      </c>
      <c r="B18" s="24"/>
      <c r="C18" s="24">
        <v>377241.010356</v>
      </c>
      <c r="D18" s="25">
        <f t="shared" si="0"/>
        <v>279852</v>
      </c>
      <c r="E18" s="25">
        <v>89158</v>
      </c>
      <c r="F18" s="25">
        <v>190694</v>
      </c>
      <c r="G18" s="21">
        <v>91126.757</v>
      </c>
      <c r="H18" s="22"/>
    </row>
    <row r="19" spans="1:8" ht="12.75">
      <c r="A19" s="23" t="s">
        <v>22</v>
      </c>
      <c r="B19" s="24"/>
      <c r="C19" s="24">
        <v>529752.830333</v>
      </c>
      <c r="D19" s="25">
        <f t="shared" si="0"/>
        <v>339634</v>
      </c>
      <c r="E19" s="25">
        <v>291</v>
      </c>
      <c r="F19" s="25">
        <v>339343</v>
      </c>
      <c r="G19" s="21">
        <v>312082.335</v>
      </c>
      <c r="H19" s="22"/>
    </row>
    <row r="20" spans="1:8" ht="12.75">
      <c r="A20" s="23" t="s">
        <v>23</v>
      </c>
      <c r="B20" s="24"/>
      <c r="C20" s="24">
        <v>245576.60022199998</v>
      </c>
      <c r="D20" s="25">
        <f t="shared" si="0"/>
        <v>67670</v>
      </c>
      <c r="E20" s="25">
        <v>42956</v>
      </c>
      <c r="F20" s="25">
        <v>24714</v>
      </c>
      <c r="G20" s="21">
        <v>24244.756999999998</v>
      </c>
      <c r="H20" s="22"/>
    </row>
    <row r="21" spans="1:8" ht="12.75">
      <c r="A21" s="23" t="s">
        <v>24</v>
      </c>
      <c r="B21" s="24"/>
      <c r="C21" s="24">
        <v>291629.184401</v>
      </c>
      <c r="D21" s="25">
        <f t="shared" si="0"/>
        <v>134498</v>
      </c>
      <c r="E21" s="25">
        <v>53740</v>
      </c>
      <c r="F21" s="25">
        <v>80758</v>
      </c>
      <c r="G21" s="21">
        <v>79827.757</v>
      </c>
      <c r="H21" s="22"/>
    </row>
    <row r="22" spans="1:8" ht="12.75">
      <c r="A22" s="23" t="s">
        <v>25</v>
      </c>
      <c r="B22" s="24"/>
      <c r="C22" s="24">
        <v>222319</v>
      </c>
      <c r="D22" s="25">
        <f t="shared" si="0"/>
        <v>30084</v>
      </c>
      <c r="E22" s="25">
        <v>8350</v>
      </c>
      <c r="F22" s="25">
        <v>21734</v>
      </c>
      <c r="G22" s="21">
        <v>21199.757</v>
      </c>
      <c r="H22" s="22"/>
    </row>
    <row r="23" spans="1:8" ht="12.75">
      <c r="A23" s="23" t="s">
        <v>26</v>
      </c>
      <c r="B23" s="24"/>
      <c r="C23" s="24">
        <v>1567425</v>
      </c>
      <c r="D23" s="25">
        <f t="shared" si="0"/>
        <v>1290864</v>
      </c>
      <c r="E23" s="25">
        <v>74074</v>
      </c>
      <c r="F23" s="25">
        <v>1216790</v>
      </c>
      <c r="G23" s="21">
        <v>1216247.826097</v>
      </c>
      <c r="H23" s="22"/>
    </row>
    <row r="24" spans="1:8" ht="12.75">
      <c r="A24" s="23" t="s">
        <v>27</v>
      </c>
      <c r="B24" s="25"/>
      <c r="C24" s="25">
        <v>1177766</v>
      </c>
      <c r="D24" s="25">
        <f t="shared" si="0"/>
        <v>869787</v>
      </c>
      <c r="E24" s="25">
        <v>39555</v>
      </c>
      <c r="F24" s="25">
        <v>830232</v>
      </c>
      <c r="G24" s="21">
        <v>809607.8887959999</v>
      </c>
      <c r="H24" s="22"/>
    </row>
    <row r="25" spans="1:8" ht="12.75">
      <c r="A25" s="23" t="s">
        <v>28</v>
      </c>
      <c r="B25" s="25"/>
      <c r="C25" s="25">
        <v>555046</v>
      </c>
      <c r="D25" s="25">
        <f t="shared" si="0"/>
        <v>197884</v>
      </c>
      <c r="E25" s="25">
        <v>0</v>
      </c>
      <c r="F25" s="25">
        <v>197884</v>
      </c>
      <c r="G25" s="21">
        <v>197599.757</v>
      </c>
      <c r="H25" s="22"/>
    </row>
    <row r="26" spans="1:8" ht="12.75">
      <c r="A26" s="23" t="s">
        <v>29</v>
      </c>
      <c r="B26" s="25"/>
      <c r="C26" s="25">
        <v>383932</v>
      </c>
      <c r="D26" s="25">
        <f t="shared" si="0"/>
        <v>132351</v>
      </c>
      <c r="E26" s="25">
        <v>35395</v>
      </c>
      <c r="F26" s="25">
        <v>96956</v>
      </c>
      <c r="G26" s="21">
        <v>88399.757</v>
      </c>
      <c r="H26" s="22"/>
    </row>
    <row r="27" spans="1:8" ht="12.75">
      <c r="A27" s="23" t="s">
        <v>30</v>
      </c>
      <c r="B27" s="25"/>
      <c r="C27" s="24">
        <v>348788</v>
      </c>
      <c r="D27" s="25">
        <f t="shared" si="0"/>
        <v>43465</v>
      </c>
      <c r="E27" s="25">
        <v>24328</v>
      </c>
      <c r="F27" s="25">
        <v>19137</v>
      </c>
      <c r="G27" s="21">
        <v>18544.757</v>
      </c>
      <c r="H27" s="22"/>
    </row>
    <row r="28" spans="1:8" ht="12.75">
      <c r="A28" s="23" t="s">
        <v>31</v>
      </c>
      <c r="B28" s="25"/>
      <c r="C28" s="24">
        <v>920466</v>
      </c>
      <c r="D28" s="25">
        <f t="shared" si="0"/>
        <v>719507</v>
      </c>
      <c r="E28" s="25">
        <v>69734</v>
      </c>
      <c r="F28" s="25">
        <v>649773</v>
      </c>
      <c r="G28" s="21">
        <v>648382.757</v>
      </c>
      <c r="H28" s="22"/>
    </row>
    <row r="29" spans="1:8" ht="12.75">
      <c r="A29" s="23" t="s">
        <v>32</v>
      </c>
      <c r="B29" s="24"/>
      <c r="C29" s="24">
        <v>408769.734351</v>
      </c>
      <c r="D29" s="25">
        <f t="shared" si="0"/>
        <v>253643</v>
      </c>
      <c r="E29" s="25">
        <v>192097</v>
      </c>
      <c r="F29" s="25">
        <v>61546</v>
      </c>
      <c r="G29" s="21">
        <v>55183.757</v>
      </c>
      <c r="H29" s="22"/>
    </row>
    <row r="30" spans="1:8" ht="12.75">
      <c r="A30" s="23" t="s">
        <v>33</v>
      </c>
      <c r="B30" s="24"/>
      <c r="C30" s="24">
        <v>309353.389756</v>
      </c>
      <c r="D30" s="25">
        <f t="shared" si="0"/>
        <v>170588</v>
      </c>
      <c r="E30" s="25">
        <v>117206</v>
      </c>
      <c r="F30" s="25">
        <v>53382</v>
      </c>
      <c r="G30" s="21">
        <v>52016.757</v>
      </c>
      <c r="H30" s="22"/>
    </row>
    <row r="31" spans="1:8" ht="12.75">
      <c r="A31" s="23" t="s">
        <v>34</v>
      </c>
      <c r="B31" s="24"/>
      <c r="C31" s="24">
        <v>373735.045687</v>
      </c>
      <c r="D31" s="25">
        <f t="shared" si="0"/>
        <v>205163</v>
      </c>
      <c r="E31" s="25">
        <v>115239</v>
      </c>
      <c r="F31" s="25">
        <v>89924</v>
      </c>
      <c r="G31" s="21">
        <v>87154.757</v>
      </c>
      <c r="H31" s="22"/>
    </row>
    <row r="32" spans="1:8" ht="12.75">
      <c r="A32" s="23" t="s">
        <v>35</v>
      </c>
      <c r="B32" s="24"/>
      <c r="C32" s="24">
        <v>211849.586441</v>
      </c>
      <c r="D32" s="25">
        <f t="shared" si="0"/>
        <v>135272</v>
      </c>
      <c r="E32" s="25">
        <v>65967</v>
      </c>
      <c r="F32" s="25">
        <v>69305</v>
      </c>
      <c r="G32" s="21">
        <v>66256.779</v>
      </c>
      <c r="H32" s="22"/>
    </row>
    <row r="33" spans="1:8" ht="12.75">
      <c r="A33" s="26" t="s">
        <v>36</v>
      </c>
      <c r="B33" s="27"/>
      <c r="C33" s="28">
        <v>308858.32408</v>
      </c>
      <c r="D33" s="27">
        <f t="shared" si="0"/>
        <v>292856</v>
      </c>
      <c r="E33" s="27">
        <v>137875</v>
      </c>
      <c r="F33" s="27">
        <v>154981</v>
      </c>
      <c r="G33" s="21">
        <v>143833.75699999998</v>
      </c>
      <c r="H33" s="22"/>
    </row>
    <row r="34" spans="4:10" ht="15.75">
      <c r="D34" s="29"/>
      <c r="I34" s="30"/>
      <c r="J34" s="30"/>
    </row>
    <row r="35" spans="2:4" ht="15.75">
      <c r="B35" s="31"/>
      <c r="D35" s="29"/>
    </row>
    <row r="36" spans="2:9" ht="15.75">
      <c r="B36" s="31"/>
      <c r="D36" s="32"/>
      <c r="E36" s="32"/>
      <c r="F36" s="32"/>
      <c r="I36" s="33"/>
    </row>
    <row r="37" spans="4:6" ht="15.75">
      <c r="D37" s="34"/>
      <c r="E37" s="34"/>
      <c r="F37" s="34"/>
    </row>
  </sheetData>
  <mergeCells count="9">
    <mergeCell ref="D36:F36"/>
    <mergeCell ref="D37:F37"/>
    <mergeCell ref="A3:F3"/>
    <mergeCell ref="A4:F4"/>
    <mergeCell ref="A5:F5"/>
    <mergeCell ref="A7:A8"/>
    <mergeCell ref="B7:B8"/>
    <mergeCell ref="C7:C8"/>
    <mergeCell ref="D7:F7"/>
  </mergeCells>
  <conditionalFormatting sqref="E1">
    <cfRule type="cellIs" priority="1" dxfId="0" operator="lessThan" stopIfTrue="1">
      <formula>$I$17</formula>
    </cfRule>
  </conditionalFormatting>
  <conditionalFormatting sqref="A4">
    <cfRule type="cellIs" priority="2" dxfId="0" operator="lessThan" stopIfTrue="1">
      <formula>$K$19</formula>
    </cfRule>
  </conditionalFormatting>
  <printOptions/>
  <pageMargins left="0.75" right="0.5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2010-03-02T06:02:24Z</cp:lastPrinted>
  <dcterms:created xsi:type="dcterms:W3CDTF">2010-03-02T06:01:22Z</dcterms:created>
  <dcterms:modified xsi:type="dcterms:W3CDTF">2010-03-02T06:02:35Z</dcterms:modified>
  <cp:category/>
  <cp:version/>
  <cp:contentType/>
  <cp:contentStatus/>
</cp:coreProperties>
</file>